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roeer\Python Skripte\Schmutzfrachtmodell\"/>
    </mc:Choice>
  </mc:AlternateContent>
  <xr:revisionPtr revIDLastSave="0" documentId="13_ncr:1_{A037C5F1-961B-4F99-BB5F-E44C90A75D67}" xr6:coauthVersionLast="47" xr6:coauthVersionMax="47" xr10:uidLastSave="{00000000-0000-0000-0000-000000000000}"/>
  <bookViews>
    <workbookView xWindow="-28920" yWindow="-75" windowWidth="29040" windowHeight="15840" xr2:uid="{4FB46257-E1E9-4DC3-96AF-D4200BA2426D}"/>
  </bookViews>
  <sheets>
    <sheet name="simplified" sheetId="2" r:id="rId1"/>
    <sheet name="Tabelle1" sheetId="3" r:id="rId2"/>
    <sheet name="complete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2" l="1"/>
  <c r="K10" i="2"/>
  <c r="K11" i="3"/>
  <c r="K10" i="3"/>
  <c r="K31" i="1" l="1"/>
  <c r="K32" i="1"/>
  <c r="M11" i="1"/>
  <c r="M10" i="1"/>
</calcChain>
</file>

<file path=xl/sharedStrings.xml><?xml version="1.0" encoding="utf-8"?>
<sst xmlns="http://schemas.openxmlformats.org/spreadsheetml/2006/main" count="512" uniqueCount="157">
  <si>
    <t>ID Bauwerk</t>
  </si>
  <si>
    <t>Node</t>
  </si>
  <si>
    <t>S0000763</t>
  </si>
  <si>
    <t>H0062724</t>
  </si>
  <si>
    <t>H0052270</t>
  </si>
  <si>
    <t>Weir</t>
  </si>
  <si>
    <t>W_RKB0337</t>
  </si>
  <si>
    <t>Basin geometry</t>
  </si>
  <si>
    <t>RKB_037_oben</t>
  </si>
  <si>
    <t>weir crest level</t>
  </si>
  <si>
    <t>48,83</t>
  </si>
  <si>
    <t>Bottom level</t>
  </si>
  <si>
    <t>45,83</t>
  </si>
  <si>
    <t>RKB 0337</t>
  </si>
  <si>
    <t>W1_RUEBKrade</t>
  </si>
  <si>
    <t>W_MWE0145</t>
  </si>
  <si>
    <t>W_RUE0139</t>
  </si>
  <si>
    <t>W_SKU0225</t>
  </si>
  <si>
    <t>W_SKU0222</t>
  </si>
  <si>
    <t>W_SKU0901_1</t>
  </si>
  <si>
    <t>W_SKU0216</t>
  </si>
  <si>
    <t>W_SKU0147</t>
  </si>
  <si>
    <t>W_SKU0133_1</t>
  </si>
  <si>
    <t>W_SKU0148</t>
  </si>
  <si>
    <t>RUEBKrade</t>
  </si>
  <si>
    <t>Weir 2</t>
  </si>
  <si>
    <t>weir crest level 2</t>
  </si>
  <si>
    <t>50,25</t>
  </si>
  <si>
    <t>W2_RUEBKrade</t>
  </si>
  <si>
    <t>H0029240</t>
  </si>
  <si>
    <t>H0006389</t>
  </si>
  <si>
    <t>Type</t>
  </si>
  <si>
    <t>Retention tank</t>
  </si>
  <si>
    <t>Retention sewer</t>
  </si>
  <si>
    <t>H0002773</t>
  </si>
  <si>
    <t>List of retention sewer links</t>
  </si>
  <si>
    <t>W_SKU0901_Ü</t>
  </si>
  <si>
    <t>48,06</t>
  </si>
  <si>
    <t>47,94</t>
  </si>
  <si>
    <t>RUB 0901</t>
  </si>
  <si>
    <t>Retention tank + sewer</t>
  </si>
  <si>
    <t>S0051890</t>
  </si>
  <si>
    <t>RUEB_0901</t>
  </si>
  <si>
    <t>43,79</t>
  </si>
  <si>
    <t>max retention storage</t>
  </si>
  <si>
    <t>MWP 0314</t>
  </si>
  <si>
    <t>MWE 0145</t>
  </si>
  <si>
    <t>SKU 0222</t>
  </si>
  <si>
    <t>SKU 0216</t>
  </si>
  <si>
    <t>MWP 0932</t>
  </si>
  <si>
    <t>RWP 0302</t>
  </si>
  <si>
    <t>S0033803</t>
  </si>
  <si>
    <t>SKU_0216</t>
  </si>
  <si>
    <t>45,03</t>
  </si>
  <si>
    <t>H0070328</t>
  </si>
  <si>
    <t>H0028560,H0015125</t>
  </si>
  <si>
    <t>H0070324,H0015126,H0015124</t>
  </si>
  <si>
    <t>S0115403_</t>
  </si>
  <si>
    <t>H0136665_</t>
  </si>
  <si>
    <t>H0136358</t>
  </si>
  <si>
    <t>H0136665_,H0136665,H0136664</t>
  </si>
  <si>
    <t>H0136666,H0136997</t>
  </si>
  <si>
    <t>45,27</t>
  </si>
  <si>
    <t>W_SKU0228_BÜ</t>
  </si>
  <si>
    <t>44,16</t>
  </si>
  <si>
    <t>SKU 0228</t>
  </si>
  <si>
    <t>H0070149</t>
  </si>
  <si>
    <t>H0186295,H0070146,H0009250,H0027566,H0058716,H0000205,H0046422,H0009276,H0006280</t>
  </si>
  <si>
    <t>H0005758,H0030337,H0006258,H0009248,H0027651</t>
  </si>
  <si>
    <t>SKU 0225</t>
  </si>
  <si>
    <t>H0059805</t>
  </si>
  <si>
    <t>H0010621</t>
  </si>
  <si>
    <t>H0010621,H0024988</t>
  </si>
  <si>
    <t>H0024987,H0010622,H0008625</t>
  </si>
  <si>
    <t>45,22</t>
  </si>
  <si>
    <t>H0185969</t>
  </si>
  <si>
    <t>H0010820</t>
  </si>
  <si>
    <t>H0010820,H0006054</t>
  </si>
  <si>
    <t>H0185773,H0185775,H0185777,H0185779,H0185769,H0185781,H0185782,H0015215,H0001297,H0015507,H0185970</t>
  </si>
  <si>
    <t>RRB0301_I</t>
  </si>
  <si>
    <t>RRB 0301 I</t>
  </si>
  <si>
    <t>RRB 0301 II</t>
  </si>
  <si>
    <t>RRB_0301_I</t>
  </si>
  <si>
    <t>RRB0301_II</t>
  </si>
  <si>
    <t>RRB_0301_II</t>
  </si>
  <si>
    <t>40,75</t>
  </si>
  <si>
    <t>W_RRB0301</t>
  </si>
  <si>
    <t>Zulauf_MWP0301_I,RRB0301_I_Entl</t>
  </si>
  <si>
    <t>Outflow</t>
  </si>
  <si>
    <t>Inflow</t>
  </si>
  <si>
    <t>W_RRB0301_BÜ</t>
  </si>
  <si>
    <t>has weir as inflow and outflow</t>
  </si>
  <si>
    <t>comment</t>
  </si>
  <si>
    <t>RRB0301_II_Entl,Zulauf_MWP0301_II</t>
  </si>
  <si>
    <t>combined volume for all 3</t>
  </si>
  <si>
    <t>S0145156</t>
  </si>
  <si>
    <t>RUE_0139_I</t>
  </si>
  <si>
    <t>40,69</t>
  </si>
  <si>
    <t>RUE 0139/MWP 0112</t>
  </si>
  <si>
    <t>H0061164</t>
  </si>
  <si>
    <t>H0176026,H0175401</t>
  </si>
  <si>
    <t>H0050959</t>
  </si>
  <si>
    <t>H0015439,H0015437,H0025058,H0000718,H0012106,H0015095,H0030527,H0047426,H0015090,H0030446</t>
  </si>
  <si>
    <t>H0015435,H0001696,H0013961,H0003866,H0045387,H0045388,H0041379,H0047433,H0046073,H0015506,H0026174,H0015091,H0025057</t>
  </si>
  <si>
    <t>43,34</t>
  </si>
  <si>
    <t>MWP_0142</t>
  </si>
  <si>
    <t>S0025581</t>
  </si>
  <si>
    <t>39,62</t>
  </si>
  <si>
    <t>SKU_0147_I</t>
  </si>
  <si>
    <t>H0070185,H0057034,H0058786,H0069471</t>
  </si>
  <si>
    <t>H0058787,H0058788,H0058789,H0058790,H0060342,H0060343,H0048353,H0048354</t>
  </si>
  <si>
    <t>43,04</t>
  </si>
  <si>
    <t>S0027792</t>
  </si>
  <si>
    <t>SKU_048</t>
  </si>
  <si>
    <t>41,7</t>
  </si>
  <si>
    <t>Link_SKU0148_DN800Stz,H0056886</t>
  </si>
  <si>
    <t>H0055349</t>
  </si>
  <si>
    <t>not possible to get all links</t>
  </si>
  <si>
    <t>H0055349,H0015762,H0001694,H0005652,H0015759,H0014430,H0006663,H0014430</t>
  </si>
  <si>
    <t>H0001536,H0009863,H0015760,H0011940,H0006657,H0016016</t>
  </si>
  <si>
    <t>H0005604</t>
  </si>
  <si>
    <t>H0055351</t>
  </si>
  <si>
    <t>H0005604,H0120347,H0120346,H0006049,H0011853,H0061149,H0029230,H0012028,H0009473,H0016242</t>
  </si>
  <si>
    <t>H0012027,H0004076,H0017809</t>
  </si>
  <si>
    <t>S0058295</t>
  </si>
  <si>
    <t>40,57</t>
  </si>
  <si>
    <t>MWP_0932</t>
  </si>
  <si>
    <t>MWP_0932_I,MWP_0932_II</t>
  </si>
  <si>
    <t>S0064461</t>
  </si>
  <si>
    <t>MWP_0314_B</t>
  </si>
  <si>
    <t>39,68</t>
  </si>
  <si>
    <t>H0015334,H0069570</t>
  </si>
  <si>
    <t>MWP_0314_I,MWP_0314_II,MWP_0314_III</t>
  </si>
  <si>
    <t>H0048460</t>
  </si>
  <si>
    <t>MWP_0302_I,MWP_0302_II</t>
  </si>
  <si>
    <t>S0152138</t>
  </si>
  <si>
    <t>MWP_0302_B</t>
  </si>
  <si>
    <t>41,55</t>
  </si>
  <si>
    <t>H0186613</t>
  </si>
  <si>
    <t>RRK 0301</t>
  </si>
  <si>
    <t>S0003529</t>
  </si>
  <si>
    <t>H0069212</t>
  </si>
  <si>
    <t>H0070324</t>
  </si>
  <si>
    <t>H0064707</t>
  </si>
  <si>
    <t>H0046422,H0000205</t>
  </si>
  <si>
    <t>S0017545</t>
  </si>
  <si>
    <t>S0024291</t>
  </si>
  <si>
    <t>S0150758</t>
  </si>
  <si>
    <t>H0001696,H0015435</t>
  </si>
  <si>
    <t>S0029838</t>
  </si>
  <si>
    <t>S0023122</t>
  </si>
  <si>
    <t>H0048354,H0070185</t>
  </si>
  <si>
    <t>no max level from a weir</t>
  </si>
  <si>
    <t>max level if no weir</t>
  </si>
  <si>
    <t xml:space="preserve">max level is the hub 0301 at </t>
  </si>
  <si>
    <t>Staulevel nach Beschreibung</t>
  </si>
  <si>
    <t>AFS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</si>
</sst>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NumberFormat="1"/>
    <xf numFmtId="0" fontId="2" fillId="0" borderId="0" xfId="0" applyFont="1"/>
    <xf numFmtId="0" fontId="2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2BF6B-F5BD-4E2A-A098-60564697F8AE}">
  <dimension ref="A1:N19"/>
  <sheetViews>
    <sheetView tabSelected="1" workbookViewId="0">
      <selection activeCell="P13" sqref="P13"/>
    </sheetView>
  </sheetViews>
  <sheetFormatPr baseColWidth="10" defaultRowHeight="15" x14ac:dyDescent="0.25"/>
  <cols>
    <col min="2" max="2" width="21.7109375" bestFit="1" customWidth="1"/>
    <col min="6" max="6" width="40" customWidth="1"/>
    <col min="7" max="7" width="14.7109375" bestFit="1" customWidth="1"/>
    <col min="9" max="9" width="14.5703125" bestFit="1" customWidth="1"/>
    <col min="11" max="11" width="20.7109375" bestFit="1" customWidth="1"/>
    <col min="13" max="13" width="18.5703125" bestFit="1" customWidth="1"/>
    <col min="14" max="14" width="17.140625" bestFit="1" customWidth="1"/>
  </cols>
  <sheetData>
    <row r="1" spans="1:14" x14ac:dyDescent="0.25">
      <c r="A1" t="s">
        <v>0</v>
      </c>
      <c r="B1" t="s">
        <v>31</v>
      </c>
      <c r="C1" t="s">
        <v>1</v>
      </c>
      <c r="D1" t="s">
        <v>11</v>
      </c>
      <c r="E1" t="s">
        <v>89</v>
      </c>
      <c r="F1" t="s">
        <v>88</v>
      </c>
      <c r="G1" t="s">
        <v>5</v>
      </c>
      <c r="H1" t="s">
        <v>9</v>
      </c>
      <c r="I1" t="s">
        <v>25</v>
      </c>
      <c r="J1" t="s">
        <v>26</v>
      </c>
      <c r="K1" t="s">
        <v>44</v>
      </c>
      <c r="L1" t="s">
        <v>92</v>
      </c>
      <c r="M1" t="s">
        <v>153</v>
      </c>
      <c r="N1" t="s">
        <v>156</v>
      </c>
    </row>
    <row r="2" spans="1:14" s="2" customFormat="1" x14ac:dyDescent="0.25">
      <c r="A2" t="s">
        <v>13</v>
      </c>
      <c r="B2" t="s">
        <v>32</v>
      </c>
      <c r="C2" t="s">
        <v>2</v>
      </c>
      <c r="D2" s="3">
        <v>45.83</v>
      </c>
      <c r="E2" t="s">
        <v>3</v>
      </c>
      <c r="F2" t="s">
        <v>4</v>
      </c>
      <c r="G2" t="s">
        <v>6</v>
      </c>
      <c r="H2" s="3">
        <v>48.83</v>
      </c>
      <c r="I2"/>
      <c r="J2"/>
      <c r="K2">
        <v>7018</v>
      </c>
      <c r="L2"/>
      <c r="M2"/>
      <c r="N2" s="2">
        <v>4</v>
      </c>
    </row>
    <row r="3" spans="1:14" s="2" customFormat="1" x14ac:dyDescent="0.25">
      <c r="A3" t="s">
        <v>24</v>
      </c>
      <c r="B3" t="s">
        <v>33</v>
      </c>
      <c r="C3" t="s">
        <v>140</v>
      </c>
      <c r="D3" s="3">
        <v>47.02</v>
      </c>
      <c r="E3" t="s">
        <v>29</v>
      </c>
      <c r="F3" t="s">
        <v>30</v>
      </c>
      <c r="G3" t="s">
        <v>14</v>
      </c>
      <c r="H3" s="3">
        <v>50.25</v>
      </c>
      <c r="I3" t="s">
        <v>28</v>
      </c>
      <c r="J3" s="3">
        <v>50.25</v>
      </c>
      <c r="K3"/>
      <c r="L3"/>
      <c r="M3"/>
      <c r="N3" s="2">
        <v>4</v>
      </c>
    </row>
    <row r="4" spans="1:14" s="2" customFormat="1" x14ac:dyDescent="0.25">
      <c r="A4" t="s">
        <v>39</v>
      </c>
      <c r="B4" t="s">
        <v>40</v>
      </c>
      <c r="C4" t="s">
        <v>41</v>
      </c>
      <c r="D4" s="3">
        <v>43.79</v>
      </c>
      <c r="E4" t="s">
        <v>141</v>
      </c>
      <c r="F4" t="s">
        <v>143</v>
      </c>
      <c r="G4" t="s">
        <v>36</v>
      </c>
      <c r="H4" s="3">
        <v>48.06</v>
      </c>
      <c r="I4" t="s">
        <v>19</v>
      </c>
      <c r="J4" s="3">
        <v>47.94</v>
      </c>
      <c r="K4">
        <v>1662</v>
      </c>
      <c r="L4"/>
      <c r="M4"/>
      <c r="N4" s="2">
        <v>4</v>
      </c>
    </row>
    <row r="5" spans="1:14" s="2" customFormat="1" x14ac:dyDescent="0.25">
      <c r="A5" t="s">
        <v>48</v>
      </c>
      <c r="B5" t="s">
        <v>40</v>
      </c>
      <c r="C5" t="s">
        <v>51</v>
      </c>
      <c r="D5" s="3">
        <v>45.03</v>
      </c>
      <c r="E5" t="s">
        <v>142</v>
      </c>
      <c r="F5" t="s">
        <v>54</v>
      </c>
      <c r="G5" t="s">
        <v>20</v>
      </c>
      <c r="H5" s="1">
        <v>46.284999999999997</v>
      </c>
      <c r="I5"/>
      <c r="J5"/>
      <c r="K5">
        <v>319</v>
      </c>
      <c r="L5"/>
      <c r="M5"/>
      <c r="N5" s="2">
        <v>4</v>
      </c>
    </row>
    <row r="6" spans="1:14" x14ac:dyDescent="0.25">
      <c r="A6" t="s">
        <v>47</v>
      </c>
      <c r="B6" t="s">
        <v>33</v>
      </c>
      <c r="C6" t="s">
        <v>57</v>
      </c>
      <c r="D6" s="3">
        <v>43.61</v>
      </c>
      <c r="E6" t="s">
        <v>58</v>
      </c>
      <c r="F6" t="s">
        <v>59</v>
      </c>
      <c r="G6" t="s">
        <v>18</v>
      </c>
      <c r="H6" s="3">
        <v>45.27</v>
      </c>
      <c r="K6">
        <v>1271</v>
      </c>
      <c r="N6" s="2">
        <v>4</v>
      </c>
    </row>
    <row r="7" spans="1:14" x14ac:dyDescent="0.25">
      <c r="A7" t="s">
        <v>65</v>
      </c>
      <c r="B7" t="s">
        <v>33</v>
      </c>
      <c r="C7" t="s">
        <v>145</v>
      </c>
      <c r="D7" s="3">
        <v>42.79</v>
      </c>
      <c r="E7" t="s">
        <v>144</v>
      </c>
      <c r="F7" t="s">
        <v>66</v>
      </c>
      <c r="G7" t="s">
        <v>63</v>
      </c>
      <c r="H7" s="3">
        <v>44.16</v>
      </c>
      <c r="K7">
        <v>1330</v>
      </c>
      <c r="N7" s="2">
        <v>4</v>
      </c>
    </row>
    <row r="8" spans="1:14" x14ac:dyDescent="0.25">
      <c r="A8" t="s">
        <v>69</v>
      </c>
      <c r="B8" t="s">
        <v>33</v>
      </c>
      <c r="C8" t="s">
        <v>146</v>
      </c>
      <c r="D8" s="3">
        <v>44.13</v>
      </c>
      <c r="E8" t="s">
        <v>71</v>
      </c>
      <c r="F8" t="s">
        <v>70</v>
      </c>
      <c r="G8" t="s">
        <v>17</v>
      </c>
      <c r="H8" s="3">
        <v>45.22</v>
      </c>
      <c r="K8">
        <v>190</v>
      </c>
      <c r="N8" s="2">
        <v>4</v>
      </c>
    </row>
    <row r="9" spans="1:14" x14ac:dyDescent="0.25">
      <c r="A9" t="s">
        <v>139</v>
      </c>
      <c r="B9" t="s">
        <v>33</v>
      </c>
      <c r="C9" t="s">
        <v>147</v>
      </c>
      <c r="D9" s="3">
        <v>42.26</v>
      </c>
      <c r="E9" t="s">
        <v>76</v>
      </c>
      <c r="F9" t="s">
        <v>75</v>
      </c>
      <c r="K9" s="2">
        <v>15300</v>
      </c>
      <c r="L9" t="s">
        <v>154</v>
      </c>
      <c r="M9">
        <v>45.54</v>
      </c>
    </row>
    <row r="10" spans="1:14" x14ac:dyDescent="0.25">
      <c r="A10" t="s">
        <v>80</v>
      </c>
      <c r="B10" t="s">
        <v>32</v>
      </c>
      <c r="C10" t="s">
        <v>79</v>
      </c>
      <c r="D10">
        <v>40.72</v>
      </c>
      <c r="E10" t="s">
        <v>86</v>
      </c>
      <c r="F10" t="s">
        <v>87</v>
      </c>
      <c r="K10" s="2">
        <f>17700/2</f>
        <v>8850</v>
      </c>
      <c r="L10" t="s">
        <v>155</v>
      </c>
      <c r="M10">
        <v>45.54</v>
      </c>
    </row>
    <row r="11" spans="1:14" x14ac:dyDescent="0.25">
      <c r="A11" t="s">
        <v>81</v>
      </c>
      <c r="B11" t="s">
        <v>32</v>
      </c>
      <c r="C11" t="s">
        <v>83</v>
      </c>
      <c r="D11" s="3">
        <v>40.75</v>
      </c>
      <c r="E11" t="s">
        <v>90</v>
      </c>
      <c r="F11" t="s">
        <v>93</v>
      </c>
      <c r="K11" s="2">
        <f>17700/2</f>
        <v>8850</v>
      </c>
      <c r="L11" t="s">
        <v>155</v>
      </c>
      <c r="M11">
        <v>45.54</v>
      </c>
    </row>
    <row r="12" spans="1:14" x14ac:dyDescent="0.25">
      <c r="A12" t="s">
        <v>98</v>
      </c>
      <c r="B12" t="s">
        <v>32</v>
      </c>
      <c r="C12" t="s">
        <v>95</v>
      </c>
      <c r="D12" s="3">
        <v>40.69</v>
      </c>
      <c r="E12" t="s">
        <v>100</v>
      </c>
      <c r="F12" t="s">
        <v>99</v>
      </c>
      <c r="G12" t="s">
        <v>16</v>
      </c>
      <c r="H12" s="1">
        <v>41.225000000000001</v>
      </c>
      <c r="K12">
        <v>817</v>
      </c>
      <c r="N12">
        <v>4</v>
      </c>
    </row>
    <row r="13" spans="1:14" x14ac:dyDescent="0.25">
      <c r="A13" t="s">
        <v>46</v>
      </c>
      <c r="B13" t="s">
        <v>33</v>
      </c>
      <c r="C13" t="s">
        <v>149</v>
      </c>
      <c r="D13" s="3">
        <v>42.13</v>
      </c>
      <c r="E13" t="s">
        <v>148</v>
      </c>
      <c r="F13" t="s">
        <v>101</v>
      </c>
      <c r="G13" t="s">
        <v>15</v>
      </c>
      <c r="H13" s="3">
        <v>43.34</v>
      </c>
      <c r="K13">
        <v>939</v>
      </c>
      <c r="N13">
        <v>4</v>
      </c>
    </row>
    <row r="14" spans="1:14" x14ac:dyDescent="0.25">
      <c r="A14" t="s">
        <v>105</v>
      </c>
      <c r="B14" t="s">
        <v>40</v>
      </c>
      <c r="C14" t="s">
        <v>106</v>
      </c>
      <c r="D14" s="3">
        <v>39.619999999999997</v>
      </c>
      <c r="E14" t="s">
        <v>151</v>
      </c>
      <c r="F14" t="s">
        <v>105</v>
      </c>
      <c r="G14" t="s">
        <v>21</v>
      </c>
      <c r="H14">
        <v>42.244999999999997</v>
      </c>
      <c r="K14">
        <v>334</v>
      </c>
      <c r="N14">
        <v>4</v>
      </c>
    </row>
    <row r="15" spans="1:14" x14ac:dyDescent="0.25">
      <c r="A15" t="s">
        <v>23</v>
      </c>
      <c r="B15" t="s">
        <v>40</v>
      </c>
      <c r="C15" t="s">
        <v>112</v>
      </c>
      <c r="D15" s="3">
        <v>41.7</v>
      </c>
      <c r="E15" t="s">
        <v>116</v>
      </c>
      <c r="F15" t="s">
        <v>115</v>
      </c>
      <c r="G15" t="s">
        <v>23</v>
      </c>
      <c r="H15" s="3">
        <v>43.04</v>
      </c>
      <c r="K15">
        <v>1016</v>
      </c>
      <c r="N15">
        <v>4</v>
      </c>
    </row>
    <row r="16" spans="1:14" x14ac:dyDescent="0.25">
      <c r="A16" t="s">
        <v>22</v>
      </c>
      <c r="B16" t="s">
        <v>33</v>
      </c>
      <c r="C16" t="s">
        <v>150</v>
      </c>
      <c r="D16" s="3">
        <v>41.45</v>
      </c>
      <c r="E16" t="s">
        <v>120</v>
      </c>
      <c r="F16" t="s">
        <v>121</v>
      </c>
      <c r="G16" t="s">
        <v>22</v>
      </c>
      <c r="H16">
        <v>43</v>
      </c>
      <c r="K16">
        <v>5885</v>
      </c>
      <c r="N16">
        <v>4</v>
      </c>
    </row>
    <row r="17" spans="1:13" x14ac:dyDescent="0.25">
      <c r="A17" t="s">
        <v>49</v>
      </c>
      <c r="B17" t="s">
        <v>32</v>
      </c>
      <c r="C17" t="s">
        <v>124</v>
      </c>
      <c r="D17" s="3">
        <v>40.57</v>
      </c>
      <c r="E17" t="s">
        <v>133</v>
      </c>
      <c r="F17" t="s">
        <v>127</v>
      </c>
      <c r="K17">
        <v>54</v>
      </c>
      <c r="L17" t="s">
        <v>152</v>
      </c>
      <c r="M17" s="3">
        <v>45.04</v>
      </c>
    </row>
    <row r="18" spans="1:13" x14ac:dyDescent="0.25">
      <c r="A18" t="s">
        <v>45</v>
      </c>
      <c r="B18" t="s">
        <v>32</v>
      </c>
      <c r="C18" t="s">
        <v>128</v>
      </c>
      <c r="D18" s="3">
        <v>39.68</v>
      </c>
      <c r="E18" t="s">
        <v>131</v>
      </c>
      <c r="F18" t="s">
        <v>132</v>
      </c>
      <c r="K18">
        <v>1484</v>
      </c>
      <c r="L18" t="s">
        <v>152</v>
      </c>
      <c r="M18" s="3">
        <v>41.69</v>
      </c>
    </row>
    <row r="19" spans="1:13" x14ac:dyDescent="0.25">
      <c r="A19" t="s">
        <v>50</v>
      </c>
      <c r="B19" t="s">
        <v>32</v>
      </c>
      <c r="C19" t="s">
        <v>135</v>
      </c>
      <c r="D19" s="3">
        <v>41.55</v>
      </c>
      <c r="E19" t="s">
        <v>138</v>
      </c>
      <c r="F19" t="s">
        <v>134</v>
      </c>
      <c r="K19">
        <v>30</v>
      </c>
      <c r="L19" t="s">
        <v>152</v>
      </c>
      <c r="M19" s="3">
        <v>43.56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A0D5B-60F7-403F-AB2F-F32BC429801B}">
  <dimension ref="A1:M19"/>
  <sheetViews>
    <sheetView workbookViewId="0">
      <selection activeCell="B20" sqref="B20"/>
    </sheetView>
  </sheetViews>
  <sheetFormatPr baseColWidth="10" defaultRowHeight="15" x14ac:dyDescent="0.25"/>
  <cols>
    <col min="2" max="2" width="21.7109375" bestFit="1" customWidth="1"/>
    <col min="6" max="6" width="40" customWidth="1"/>
    <col min="9" max="9" width="14.5703125" bestFit="1" customWidth="1"/>
    <col min="11" max="11" width="20.7109375" bestFit="1" customWidth="1"/>
    <col min="13" max="13" width="18.5703125" bestFit="1" customWidth="1"/>
  </cols>
  <sheetData>
    <row r="1" spans="1:13" x14ac:dyDescent="0.25">
      <c r="A1" t="s">
        <v>0</v>
      </c>
      <c r="B1" t="s">
        <v>31</v>
      </c>
      <c r="C1" t="s">
        <v>1</v>
      </c>
      <c r="D1" t="s">
        <v>11</v>
      </c>
      <c r="E1" t="s">
        <v>89</v>
      </c>
      <c r="F1" t="s">
        <v>88</v>
      </c>
      <c r="G1" t="s">
        <v>5</v>
      </c>
      <c r="H1" t="s">
        <v>9</v>
      </c>
      <c r="I1" t="s">
        <v>25</v>
      </c>
      <c r="J1" t="s">
        <v>26</v>
      </c>
      <c r="K1" t="s">
        <v>44</v>
      </c>
      <c r="L1" t="s">
        <v>92</v>
      </c>
      <c r="M1" t="s">
        <v>153</v>
      </c>
    </row>
    <row r="2" spans="1:13" x14ac:dyDescent="0.25">
      <c r="A2" s="4" t="s">
        <v>13</v>
      </c>
      <c r="B2" t="s">
        <v>32</v>
      </c>
      <c r="C2" t="s">
        <v>2</v>
      </c>
      <c r="D2" s="3">
        <v>45.83</v>
      </c>
      <c r="E2" t="s">
        <v>3</v>
      </c>
      <c r="F2" t="s">
        <v>4</v>
      </c>
      <c r="G2" t="s">
        <v>6</v>
      </c>
      <c r="H2" s="3">
        <v>48.83</v>
      </c>
      <c r="K2">
        <v>7018</v>
      </c>
    </row>
    <row r="3" spans="1:13" x14ac:dyDescent="0.25">
      <c r="A3" s="4" t="s">
        <v>24</v>
      </c>
      <c r="B3" s="4" t="s">
        <v>33</v>
      </c>
      <c r="C3" s="4" t="s">
        <v>140</v>
      </c>
      <c r="D3" s="5">
        <v>47.02</v>
      </c>
      <c r="E3" s="4" t="s">
        <v>29</v>
      </c>
      <c r="F3" s="4" t="s">
        <v>30</v>
      </c>
      <c r="G3" s="4" t="s">
        <v>14</v>
      </c>
      <c r="H3" s="3">
        <v>50.25</v>
      </c>
      <c r="I3" t="s">
        <v>28</v>
      </c>
      <c r="J3" s="3">
        <v>50.25</v>
      </c>
    </row>
    <row r="4" spans="1:13" s="4" customFormat="1" x14ac:dyDescent="0.25">
      <c r="A4" s="4" t="s">
        <v>39</v>
      </c>
      <c r="B4" s="4" t="s">
        <v>40</v>
      </c>
      <c r="C4" s="4" t="s">
        <v>41</v>
      </c>
      <c r="D4" s="5">
        <v>43.79</v>
      </c>
      <c r="E4" s="4" t="s">
        <v>141</v>
      </c>
      <c r="F4" s="4" t="s">
        <v>143</v>
      </c>
      <c r="G4" s="4" t="s">
        <v>36</v>
      </c>
      <c r="H4" s="5">
        <v>48.06</v>
      </c>
      <c r="I4" s="4" t="s">
        <v>19</v>
      </c>
      <c r="J4" s="5">
        <v>47.94</v>
      </c>
      <c r="K4" s="4">
        <v>1662</v>
      </c>
    </row>
    <row r="5" spans="1:13" x14ac:dyDescent="0.25">
      <c r="A5" t="s">
        <v>48</v>
      </c>
      <c r="B5" t="s">
        <v>40</v>
      </c>
      <c r="C5" t="s">
        <v>51</v>
      </c>
      <c r="D5" s="3">
        <v>45.03</v>
      </c>
      <c r="E5" t="s">
        <v>142</v>
      </c>
      <c r="F5" t="s">
        <v>54</v>
      </c>
      <c r="G5" t="s">
        <v>20</v>
      </c>
      <c r="H5" s="1">
        <v>46.284999999999997</v>
      </c>
      <c r="K5">
        <v>319</v>
      </c>
    </row>
    <row r="6" spans="1:13" x14ac:dyDescent="0.25">
      <c r="A6" t="s">
        <v>47</v>
      </c>
      <c r="B6" t="s">
        <v>33</v>
      </c>
      <c r="C6" t="s">
        <v>57</v>
      </c>
      <c r="D6" s="3">
        <v>43.61</v>
      </c>
      <c r="E6" t="s">
        <v>58</v>
      </c>
      <c r="F6" t="s">
        <v>59</v>
      </c>
      <c r="G6" t="s">
        <v>18</v>
      </c>
      <c r="H6" s="3">
        <v>45.27</v>
      </c>
      <c r="K6">
        <v>1271</v>
      </c>
    </row>
    <row r="7" spans="1:13" x14ac:dyDescent="0.25">
      <c r="A7" t="s">
        <v>65</v>
      </c>
      <c r="B7" t="s">
        <v>33</v>
      </c>
      <c r="C7" t="s">
        <v>145</v>
      </c>
      <c r="D7" s="3">
        <v>42.79</v>
      </c>
      <c r="E7" t="s">
        <v>144</v>
      </c>
      <c r="F7" t="s">
        <v>66</v>
      </c>
      <c r="G7" t="s">
        <v>63</v>
      </c>
      <c r="H7" s="3">
        <v>44.16</v>
      </c>
      <c r="K7">
        <v>1330</v>
      </c>
    </row>
    <row r="8" spans="1:13" x14ac:dyDescent="0.25">
      <c r="A8" t="s">
        <v>69</v>
      </c>
      <c r="B8" t="s">
        <v>33</v>
      </c>
      <c r="C8" t="s">
        <v>146</v>
      </c>
      <c r="D8" s="3">
        <v>44.13</v>
      </c>
      <c r="E8" t="s">
        <v>71</v>
      </c>
      <c r="F8" t="s">
        <v>70</v>
      </c>
      <c r="G8" t="s">
        <v>17</v>
      </c>
      <c r="H8" s="3">
        <v>45.22</v>
      </c>
      <c r="K8">
        <v>190</v>
      </c>
    </row>
    <row r="9" spans="1:13" x14ac:dyDescent="0.25">
      <c r="A9" t="s">
        <v>139</v>
      </c>
      <c r="B9" t="s">
        <v>33</v>
      </c>
      <c r="C9" t="s">
        <v>147</v>
      </c>
      <c r="D9" s="3">
        <v>42.26</v>
      </c>
      <c r="E9" t="s">
        <v>76</v>
      </c>
      <c r="F9" t="s">
        <v>75</v>
      </c>
      <c r="K9" s="2">
        <v>15300</v>
      </c>
      <c r="L9" t="s">
        <v>154</v>
      </c>
      <c r="M9">
        <v>45.54</v>
      </c>
    </row>
    <row r="10" spans="1:13" x14ac:dyDescent="0.25">
      <c r="A10" t="s">
        <v>80</v>
      </c>
      <c r="B10" t="s">
        <v>32</v>
      </c>
      <c r="C10" t="s">
        <v>79</v>
      </c>
      <c r="D10">
        <v>40.72</v>
      </c>
      <c r="E10" t="s">
        <v>86</v>
      </c>
      <c r="F10" t="s">
        <v>87</v>
      </c>
      <c r="K10" s="2">
        <f>17700/2</f>
        <v>8850</v>
      </c>
      <c r="L10" t="s">
        <v>155</v>
      </c>
      <c r="M10">
        <v>45.54</v>
      </c>
    </row>
    <row r="11" spans="1:13" x14ac:dyDescent="0.25">
      <c r="A11" t="s">
        <v>81</v>
      </c>
      <c r="B11" t="s">
        <v>32</v>
      </c>
      <c r="C11" t="s">
        <v>83</v>
      </c>
      <c r="D11" s="3">
        <v>40.75</v>
      </c>
      <c r="E11" t="s">
        <v>90</v>
      </c>
      <c r="F11" t="s">
        <v>93</v>
      </c>
      <c r="K11" s="2">
        <f>17700/2</f>
        <v>8850</v>
      </c>
      <c r="L11" t="s">
        <v>155</v>
      </c>
      <c r="M11">
        <v>45.54</v>
      </c>
    </row>
    <row r="12" spans="1:13" x14ac:dyDescent="0.25">
      <c r="A12" t="s">
        <v>98</v>
      </c>
      <c r="B12" t="s">
        <v>32</v>
      </c>
      <c r="C12" t="s">
        <v>95</v>
      </c>
      <c r="D12" s="3">
        <v>40.69</v>
      </c>
      <c r="E12" t="s">
        <v>100</v>
      </c>
      <c r="F12" t="s">
        <v>99</v>
      </c>
      <c r="G12" t="s">
        <v>16</v>
      </c>
      <c r="H12" s="1">
        <v>41.225000000000001</v>
      </c>
      <c r="K12">
        <v>817</v>
      </c>
    </row>
    <row r="13" spans="1:13" x14ac:dyDescent="0.25">
      <c r="A13" t="s">
        <v>46</v>
      </c>
      <c r="B13" t="s">
        <v>33</v>
      </c>
      <c r="C13" t="s">
        <v>149</v>
      </c>
      <c r="D13" s="3">
        <v>42.13</v>
      </c>
      <c r="E13" t="s">
        <v>148</v>
      </c>
      <c r="F13" t="s">
        <v>101</v>
      </c>
      <c r="G13" t="s">
        <v>15</v>
      </c>
      <c r="H13" s="3">
        <v>43.34</v>
      </c>
      <c r="K13">
        <v>939</v>
      </c>
    </row>
    <row r="14" spans="1:13" s="4" customFormat="1" x14ac:dyDescent="0.25">
      <c r="A14" s="4" t="s">
        <v>105</v>
      </c>
      <c r="B14" s="4" t="s">
        <v>40</v>
      </c>
      <c r="C14" s="4" t="s">
        <v>106</v>
      </c>
      <c r="D14" s="5">
        <v>39.619999999999997</v>
      </c>
      <c r="E14" s="4" t="s">
        <v>151</v>
      </c>
      <c r="F14" s="4" t="s">
        <v>105</v>
      </c>
      <c r="G14" s="4" t="s">
        <v>21</v>
      </c>
      <c r="H14" s="4">
        <v>42.244999999999997</v>
      </c>
      <c r="K14" s="4">
        <v>334</v>
      </c>
    </row>
    <row r="15" spans="1:13" x14ac:dyDescent="0.25">
      <c r="A15" t="s">
        <v>23</v>
      </c>
      <c r="B15" t="s">
        <v>40</v>
      </c>
      <c r="C15" t="s">
        <v>112</v>
      </c>
      <c r="D15" s="3">
        <v>41.7</v>
      </c>
      <c r="E15" t="s">
        <v>116</v>
      </c>
      <c r="F15" t="s">
        <v>115</v>
      </c>
      <c r="G15" t="s">
        <v>23</v>
      </c>
      <c r="H15" s="3">
        <v>43.04</v>
      </c>
      <c r="K15">
        <v>1016</v>
      </c>
    </row>
    <row r="16" spans="1:13" x14ac:dyDescent="0.25">
      <c r="A16" t="s">
        <v>22</v>
      </c>
      <c r="B16" t="s">
        <v>33</v>
      </c>
      <c r="C16" t="s">
        <v>150</v>
      </c>
      <c r="D16" s="3">
        <v>41.45</v>
      </c>
      <c r="E16" t="s">
        <v>120</v>
      </c>
      <c r="F16" t="s">
        <v>121</v>
      </c>
      <c r="G16" t="s">
        <v>22</v>
      </c>
      <c r="H16">
        <v>43</v>
      </c>
      <c r="K16">
        <v>5885</v>
      </c>
    </row>
    <row r="17" spans="1:13" x14ac:dyDescent="0.25">
      <c r="A17" t="s">
        <v>49</v>
      </c>
      <c r="B17" t="s">
        <v>32</v>
      </c>
      <c r="C17" t="s">
        <v>124</v>
      </c>
      <c r="D17" s="3">
        <v>40.57</v>
      </c>
      <c r="E17" t="s">
        <v>133</v>
      </c>
      <c r="F17" t="s">
        <v>127</v>
      </c>
      <c r="K17">
        <v>54</v>
      </c>
      <c r="L17" t="s">
        <v>152</v>
      </c>
      <c r="M17" s="3">
        <v>45.04</v>
      </c>
    </row>
    <row r="18" spans="1:13" x14ac:dyDescent="0.25">
      <c r="A18" t="s">
        <v>45</v>
      </c>
      <c r="B18" t="s">
        <v>32</v>
      </c>
      <c r="C18" t="s">
        <v>128</v>
      </c>
      <c r="D18" s="3">
        <v>39.68</v>
      </c>
      <c r="E18" t="s">
        <v>131</v>
      </c>
      <c r="F18" t="s">
        <v>132</v>
      </c>
      <c r="K18">
        <v>1484</v>
      </c>
      <c r="L18" t="s">
        <v>152</v>
      </c>
      <c r="M18" s="3">
        <v>41.69</v>
      </c>
    </row>
    <row r="19" spans="1:13" x14ac:dyDescent="0.25">
      <c r="A19" t="s">
        <v>50</v>
      </c>
      <c r="B19" t="s">
        <v>32</v>
      </c>
      <c r="C19" t="s">
        <v>135</v>
      </c>
      <c r="D19" s="3">
        <v>41.55</v>
      </c>
      <c r="E19" t="s">
        <v>138</v>
      </c>
      <c r="F19" t="s">
        <v>134</v>
      </c>
      <c r="K19">
        <v>30</v>
      </c>
      <c r="L19" t="s">
        <v>152</v>
      </c>
      <c r="M19" s="3">
        <v>43.56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3E6F1-CF85-459A-B403-08AE38DA63B7}">
  <dimension ref="A1:N40"/>
  <sheetViews>
    <sheetView topLeftCell="A22" workbookViewId="0">
      <selection activeCell="M40" sqref="A23:M40"/>
    </sheetView>
  </sheetViews>
  <sheetFormatPr baseColWidth="10" defaultRowHeight="15" x14ac:dyDescent="0.25"/>
  <cols>
    <col min="2" max="2" width="21.7109375" bestFit="1" customWidth="1"/>
    <col min="4" max="4" width="14.7109375" bestFit="1" customWidth="1"/>
    <col min="5" max="5" width="14.7109375" customWidth="1"/>
    <col min="6" max="6" width="21.28515625" bestFit="1" customWidth="1"/>
    <col min="8" max="8" width="12" bestFit="1" customWidth="1"/>
    <col min="9" max="11" width="14.5703125" bestFit="1" customWidth="1"/>
    <col min="12" max="12" width="16.140625" bestFit="1" customWidth="1"/>
  </cols>
  <sheetData>
    <row r="1" spans="1:14" x14ac:dyDescent="0.25">
      <c r="A1" t="s">
        <v>0</v>
      </c>
      <c r="B1" t="s">
        <v>31</v>
      </c>
      <c r="C1" t="s">
        <v>1</v>
      </c>
      <c r="D1" t="s">
        <v>7</v>
      </c>
      <c r="E1" t="s">
        <v>11</v>
      </c>
      <c r="F1" t="s">
        <v>35</v>
      </c>
      <c r="G1" t="s">
        <v>89</v>
      </c>
      <c r="H1" t="s">
        <v>88</v>
      </c>
      <c r="I1" t="s">
        <v>5</v>
      </c>
      <c r="J1" t="s">
        <v>9</v>
      </c>
      <c r="K1" t="s">
        <v>25</v>
      </c>
      <c r="L1" t="s">
        <v>26</v>
      </c>
      <c r="M1" t="s">
        <v>44</v>
      </c>
      <c r="N1" t="s">
        <v>92</v>
      </c>
    </row>
    <row r="2" spans="1:14" x14ac:dyDescent="0.25">
      <c r="A2" t="s">
        <v>13</v>
      </c>
      <c r="B2" t="s">
        <v>32</v>
      </c>
      <c r="C2" t="s">
        <v>2</v>
      </c>
      <c r="D2" t="s">
        <v>8</v>
      </c>
      <c r="E2" t="s">
        <v>12</v>
      </c>
      <c r="G2" t="s">
        <v>3</v>
      </c>
      <c r="H2" t="s">
        <v>4</v>
      </c>
      <c r="I2" t="s">
        <v>6</v>
      </c>
      <c r="J2" t="s">
        <v>10</v>
      </c>
      <c r="M2">
        <v>7018</v>
      </c>
    </row>
    <row r="3" spans="1:14" x14ac:dyDescent="0.25">
      <c r="A3" t="s">
        <v>24</v>
      </c>
      <c r="B3" t="s">
        <v>33</v>
      </c>
      <c r="F3" t="s">
        <v>34</v>
      </c>
      <c r="G3" t="s">
        <v>29</v>
      </c>
      <c r="H3" t="s">
        <v>30</v>
      </c>
      <c r="I3" t="s">
        <v>14</v>
      </c>
      <c r="J3" t="s">
        <v>27</v>
      </c>
      <c r="K3" t="s">
        <v>28</v>
      </c>
      <c r="L3" t="s">
        <v>27</v>
      </c>
    </row>
    <row r="4" spans="1:14" x14ac:dyDescent="0.25">
      <c r="A4" t="s">
        <v>39</v>
      </c>
      <c r="B4" t="s">
        <v>40</v>
      </c>
      <c r="C4" t="s">
        <v>41</v>
      </c>
      <c r="D4" t="s">
        <v>42</v>
      </c>
      <c r="E4" t="s">
        <v>43</v>
      </c>
      <c r="H4" t="s">
        <v>143</v>
      </c>
      <c r="I4" t="s">
        <v>36</v>
      </c>
      <c r="J4" t="s">
        <v>37</v>
      </c>
      <c r="K4" t="s">
        <v>19</v>
      </c>
      <c r="L4" t="s">
        <v>38</v>
      </c>
      <c r="M4">
        <v>1662</v>
      </c>
    </row>
    <row r="5" spans="1:14" x14ac:dyDescent="0.25">
      <c r="A5" t="s">
        <v>48</v>
      </c>
      <c r="B5" t="s">
        <v>40</v>
      </c>
      <c r="C5" t="s">
        <v>51</v>
      </c>
      <c r="D5" t="s">
        <v>52</v>
      </c>
      <c r="E5" t="s">
        <v>53</v>
      </c>
      <c r="F5" t="s">
        <v>56</v>
      </c>
      <c r="G5" t="s">
        <v>55</v>
      </c>
      <c r="H5" t="s">
        <v>54</v>
      </c>
      <c r="I5" t="s">
        <v>20</v>
      </c>
      <c r="J5" s="1">
        <v>46285</v>
      </c>
      <c r="M5">
        <v>319</v>
      </c>
    </row>
    <row r="6" spans="1:14" x14ac:dyDescent="0.25">
      <c r="A6" t="s">
        <v>47</v>
      </c>
      <c r="B6" t="s">
        <v>33</v>
      </c>
      <c r="F6" t="s">
        <v>60</v>
      </c>
      <c r="G6" t="s">
        <v>61</v>
      </c>
      <c r="H6" t="s">
        <v>59</v>
      </c>
      <c r="I6" t="s">
        <v>18</v>
      </c>
      <c r="J6" t="s">
        <v>62</v>
      </c>
      <c r="M6">
        <v>1271</v>
      </c>
    </row>
    <row r="7" spans="1:14" x14ac:dyDescent="0.25">
      <c r="A7" t="s">
        <v>65</v>
      </c>
      <c r="B7" t="s">
        <v>33</v>
      </c>
      <c r="F7" t="s">
        <v>67</v>
      </c>
      <c r="G7" t="s">
        <v>68</v>
      </c>
      <c r="H7" t="s">
        <v>66</v>
      </c>
      <c r="I7" t="s">
        <v>63</v>
      </c>
      <c r="J7" t="s">
        <v>64</v>
      </c>
      <c r="M7">
        <v>1330</v>
      </c>
    </row>
    <row r="8" spans="1:14" x14ac:dyDescent="0.25">
      <c r="A8" t="s">
        <v>69</v>
      </c>
      <c r="B8" t="s">
        <v>33</v>
      </c>
      <c r="F8" t="s">
        <v>72</v>
      </c>
      <c r="G8" t="s">
        <v>73</v>
      </c>
      <c r="H8" t="s">
        <v>70</v>
      </c>
      <c r="I8" t="s">
        <v>17</v>
      </c>
      <c r="J8" t="s">
        <v>74</v>
      </c>
      <c r="M8">
        <v>190</v>
      </c>
    </row>
    <row r="9" spans="1:14" x14ac:dyDescent="0.25">
      <c r="A9" t="s">
        <v>139</v>
      </c>
      <c r="B9" t="s">
        <v>33</v>
      </c>
      <c r="F9" t="s">
        <v>78</v>
      </c>
      <c r="G9" t="s">
        <v>77</v>
      </c>
      <c r="H9" t="s">
        <v>75</v>
      </c>
      <c r="M9" s="2">
        <v>15300</v>
      </c>
      <c r="N9" t="s">
        <v>94</v>
      </c>
    </row>
    <row r="10" spans="1:14" x14ac:dyDescent="0.25">
      <c r="A10" t="s">
        <v>80</v>
      </c>
      <c r="B10" t="s">
        <v>32</v>
      </c>
      <c r="C10" t="s">
        <v>79</v>
      </c>
      <c r="D10" t="s">
        <v>82</v>
      </c>
      <c r="E10">
        <v>40.72</v>
      </c>
      <c r="G10" t="s">
        <v>86</v>
      </c>
      <c r="H10" t="s">
        <v>87</v>
      </c>
      <c r="M10" s="2">
        <f>17700/2</f>
        <v>8850</v>
      </c>
      <c r="N10" t="s">
        <v>91</v>
      </c>
    </row>
    <row r="11" spans="1:14" x14ac:dyDescent="0.25">
      <c r="A11" t="s">
        <v>81</v>
      </c>
      <c r="B11" t="s">
        <v>32</v>
      </c>
      <c r="C11" t="s">
        <v>83</v>
      </c>
      <c r="D11" t="s">
        <v>84</v>
      </c>
      <c r="E11" t="s">
        <v>85</v>
      </c>
      <c r="G11" t="s">
        <v>90</v>
      </c>
      <c r="H11" t="s">
        <v>93</v>
      </c>
      <c r="M11" s="2">
        <f>17700/2</f>
        <v>8850</v>
      </c>
      <c r="N11" t="s">
        <v>91</v>
      </c>
    </row>
    <row r="12" spans="1:14" x14ac:dyDescent="0.25">
      <c r="A12" t="s">
        <v>98</v>
      </c>
      <c r="B12" t="s">
        <v>32</v>
      </c>
      <c r="C12" t="s">
        <v>95</v>
      </c>
      <c r="D12" t="s">
        <v>96</v>
      </c>
      <c r="E12" t="s">
        <v>97</v>
      </c>
      <c r="G12" t="s">
        <v>100</v>
      </c>
      <c r="H12" t="s">
        <v>99</v>
      </c>
      <c r="I12" t="s">
        <v>16</v>
      </c>
      <c r="J12" s="1">
        <v>41225</v>
      </c>
      <c r="M12">
        <v>817</v>
      </c>
    </row>
    <row r="13" spans="1:14" x14ac:dyDescent="0.25">
      <c r="A13" t="s">
        <v>46</v>
      </c>
      <c r="B13" t="s">
        <v>33</v>
      </c>
      <c r="F13" t="s">
        <v>103</v>
      </c>
      <c r="G13" t="s">
        <v>102</v>
      </c>
      <c r="H13" t="s">
        <v>101</v>
      </c>
      <c r="I13" t="s">
        <v>15</v>
      </c>
      <c r="J13" t="s">
        <v>104</v>
      </c>
      <c r="M13">
        <v>939</v>
      </c>
    </row>
    <row r="14" spans="1:14" x14ac:dyDescent="0.25">
      <c r="A14" t="s">
        <v>105</v>
      </c>
      <c r="B14" t="s">
        <v>40</v>
      </c>
      <c r="C14" t="s">
        <v>106</v>
      </c>
      <c r="D14" t="s">
        <v>108</v>
      </c>
      <c r="E14" t="s">
        <v>107</v>
      </c>
      <c r="F14" t="s">
        <v>110</v>
      </c>
      <c r="G14" t="s">
        <v>109</v>
      </c>
      <c r="H14" t="s">
        <v>105</v>
      </c>
      <c r="I14" t="s">
        <v>21</v>
      </c>
      <c r="M14">
        <v>334</v>
      </c>
    </row>
    <row r="15" spans="1:14" x14ac:dyDescent="0.25">
      <c r="A15" t="s">
        <v>23</v>
      </c>
      <c r="B15" t="s">
        <v>40</v>
      </c>
      <c r="C15" t="s">
        <v>112</v>
      </c>
      <c r="D15" t="s">
        <v>113</v>
      </c>
      <c r="E15" t="s">
        <v>114</v>
      </c>
      <c r="F15" t="s">
        <v>118</v>
      </c>
      <c r="G15" t="s">
        <v>119</v>
      </c>
      <c r="H15" t="s">
        <v>115</v>
      </c>
      <c r="I15" t="s">
        <v>23</v>
      </c>
      <c r="J15" t="s">
        <v>111</v>
      </c>
      <c r="M15">
        <v>1016</v>
      </c>
      <c r="N15" t="s">
        <v>117</v>
      </c>
    </row>
    <row r="16" spans="1:14" x14ac:dyDescent="0.25">
      <c r="A16" t="s">
        <v>22</v>
      </c>
      <c r="B16" t="s">
        <v>33</v>
      </c>
      <c r="F16" t="s">
        <v>122</v>
      </c>
      <c r="G16" t="s">
        <v>123</v>
      </c>
      <c r="H16" t="s">
        <v>121</v>
      </c>
      <c r="I16" t="s">
        <v>22</v>
      </c>
      <c r="J16">
        <v>43</v>
      </c>
      <c r="M16">
        <v>5885</v>
      </c>
    </row>
    <row r="17" spans="1:13" x14ac:dyDescent="0.25">
      <c r="A17" t="s">
        <v>49</v>
      </c>
      <c r="B17" t="s">
        <v>32</v>
      </c>
      <c r="C17" t="s">
        <v>124</v>
      </c>
      <c r="D17" t="s">
        <v>126</v>
      </c>
      <c r="E17" t="s">
        <v>125</v>
      </c>
      <c r="G17" t="s">
        <v>133</v>
      </c>
      <c r="H17" t="s">
        <v>127</v>
      </c>
      <c r="M17">
        <v>54</v>
      </c>
    </row>
    <row r="18" spans="1:13" x14ac:dyDescent="0.25">
      <c r="A18" t="s">
        <v>45</v>
      </c>
      <c r="B18" t="s">
        <v>32</v>
      </c>
      <c r="C18" t="s">
        <v>128</v>
      </c>
      <c r="D18" t="s">
        <v>129</v>
      </c>
      <c r="E18" t="s">
        <v>130</v>
      </c>
      <c r="G18" t="s">
        <v>131</v>
      </c>
      <c r="H18" t="s">
        <v>132</v>
      </c>
      <c r="M18">
        <v>1484</v>
      </c>
    </row>
    <row r="19" spans="1:13" x14ac:dyDescent="0.25">
      <c r="A19" t="s">
        <v>50</v>
      </c>
      <c r="B19" t="s">
        <v>32</v>
      </c>
      <c r="C19" t="s">
        <v>135</v>
      </c>
      <c r="D19" t="s">
        <v>136</v>
      </c>
      <c r="E19" t="s">
        <v>137</v>
      </c>
      <c r="G19" t="s">
        <v>138</v>
      </c>
      <c r="H19" t="s">
        <v>134</v>
      </c>
      <c r="M19">
        <v>30</v>
      </c>
    </row>
    <row r="23" spans="1:13" x14ac:dyDescent="0.25">
      <c r="A23" t="s">
        <v>13</v>
      </c>
      <c r="B23" t="s">
        <v>32</v>
      </c>
      <c r="C23" t="s">
        <v>2</v>
      </c>
      <c r="D23" s="3">
        <v>45.83</v>
      </c>
      <c r="E23" t="s">
        <v>3</v>
      </c>
      <c r="F23" t="s">
        <v>4</v>
      </c>
      <c r="G23" t="s">
        <v>6</v>
      </c>
      <c r="H23" s="3">
        <v>48.83</v>
      </c>
      <c r="K23">
        <v>7018</v>
      </c>
    </row>
    <row r="24" spans="1:13" x14ac:dyDescent="0.25">
      <c r="A24" t="s">
        <v>24</v>
      </c>
      <c r="B24" t="s">
        <v>33</v>
      </c>
      <c r="C24" t="s">
        <v>140</v>
      </c>
      <c r="D24" s="3">
        <v>47.02</v>
      </c>
      <c r="E24" t="s">
        <v>29</v>
      </c>
      <c r="F24" t="s">
        <v>30</v>
      </c>
      <c r="G24" t="s">
        <v>14</v>
      </c>
      <c r="H24" s="3">
        <v>50.25</v>
      </c>
      <c r="I24" t="s">
        <v>28</v>
      </c>
      <c r="J24" s="3">
        <v>50.25</v>
      </c>
    </row>
    <row r="25" spans="1:13" x14ac:dyDescent="0.25">
      <c r="A25" t="s">
        <v>39</v>
      </c>
      <c r="B25" t="s">
        <v>40</v>
      </c>
      <c r="C25" t="s">
        <v>41</v>
      </c>
      <c r="D25" s="3">
        <v>43.79</v>
      </c>
      <c r="E25" t="s">
        <v>141</v>
      </c>
      <c r="F25" t="s">
        <v>143</v>
      </c>
      <c r="G25" t="s">
        <v>36</v>
      </c>
      <c r="H25" s="3">
        <v>48.06</v>
      </c>
      <c r="I25" t="s">
        <v>19</v>
      </c>
      <c r="J25" s="3">
        <v>47.94</v>
      </c>
      <c r="K25">
        <v>1662</v>
      </c>
    </row>
    <row r="26" spans="1:13" x14ac:dyDescent="0.25">
      <c r="A26" t="s">
        <v>48</v>
      </c>
      <c r="B26" t="s">
        <v>40</v>
      </c>
      <c r="C26" t="s">
        <v>51</v>
      </c>
      <c r="D26" s="3">
        <v>45.03</v>
      </c>
      <c r="E26" t="s">
        <v>142</v>
      </c>
      <c r="F26" t="s">
        <v>54</v>
      </c>
      <c r="G26" t="s">
        <v>20</v>
      </c>
      <c r="H26" s="1">
        <v>46.284999999999997</v>
      </c>
      <c r="K26">
        <v>319</v>
      </c>
    </row>
    <row r="27" spans="1:13" x14ac:dyDescent="0.25">
      <c r="A27" t="s">
        <v>47</v>
      </c>
      <c r="B27" t="s">
        <v>33</v>
      </c>
      <c r="C27" t="s">
        <v>57</v>
      </c>
      <c r="D27" s="3">
        <v>43.61</v>
      </c>
      <c r="E27" t="s">
        <v>58</v>
      </c>
      <c r="F27" t="s">
        <v>59</v>
      </c>
      <c r="G27" t="s">
        <v>18</v>
      </c>
      <c r="H27" s="3">
        <v>45.27</v>
      </c>
      <c r="K27">
        <v>1271</v>
      </c>
    </row>
    <row r="28" spans="1:13" x14ac:dyDescent="0.25">
      <c r="A28" t="s">
        <v>65</v>
      </c>
      <c r="B28" t="s">
        <v>33</v>
      </c>
      <c r="C28" t="s">
        <v>145</v>
      </c>
      <c r="D28" s="3">
        <v>42.79</v>
      </c>
      <c r="E28" t="s">
        <v>144</v>
      </c>
      <c r="F28" t="s">
        <v>66</v>
      </c>
      <c r="G28" t="s">
        <v>63</v>
      </c>
      <c r="H28" s="3">
        <v>44.16</v>
      </c>
      <c r="K28">
        <v>1330</v>
      </c>
    </row>
    <row r="29" spans="1:13" x14ac:dyDescent="0.25">
      <c r="A29" t="s">
        <v>69</v>
      </c>
      <c r="B29" t="s">
        <v>33</v>
      </c>
      <c r="C29" t="s">
        <v>146</v>
      </c>
      <c r="D29" s="3">
        <v>44.13</v>
      </c>
      <c r="E29" t="s">
        <v>71</v>
      </c>
      <c r="F29" t="s">
        <v>70</v>
      </c>
      <c r="G29" t="s">
        <v>17</v>
      </c>
      <c r="H29" s="3">
        <v>45.22</v>
      </c>
      <c r="K29">
        <v>190</v>
      </c>
    </row>
    <row r="30" spans="1:13" x14ac:dyDescent="0.25">
      <c r="A30" t="s">
        <v>139</v>
      </c>
      <c r="B30" t="s">
        <v>33</v>
      </c>
      <c r="C30" t="s">
        <v>147</v>
      </c>
      <c r="D30" s="3">
        <v>42.26</v>
      </c>
      <c r="E30" t="s">
        <v>76</v>
      </c>
      <c r="F30" t="s">
        <v>75</v>
      </c>
      <c r="K30" s="2">
        <v>15300</v>
      </c>
      <c r="L30" t="s">
        <v>154</v>
      </c>
      <c r="M30">
        <v>45.54</v>
      </c>
    </row>
    <row r="31" spans="1:13" x14ac:dyDescent="0.25">
      <c r="A31" t="s">
        <v>80</v>
      </c>
      <c r="B31" t="s">
        <v>32</v>
      </c>
      <c r="C31" t="s">
        <v>79</v>
      </c>
      <c r="D31">
        <v>40.72</v>
      </c>
      <c r="E31" t="s">
        <v>86</v>
      </c>
      <c r="F31" t="s">
        <v>87</v>
      </c>
      <c r="K31" s="2">
        <f>17700/2</f>
        <v>8850</v>
      </c>
      <c r="L31" t="s">
        <v>155</v>
      </c>
      <c r="M31">
        <v>45.54</v>
      </c>
    </row>
    <row r="32" spans="1:13" x14ac:dyDescent="0.25">
      <c r="A32" t="s">
        <v>81</v>
      </c>
      <c r="B32" t="s">
        <v>32</v>
      </c>
      <c r="C32" t="s">
        <v>83</v>
      </c>
      <c r="D32" s="3">
        <v>40.75</v>
      </c>
      <c r="E32" t="s">
        <v>90</v>
      </c>
      <c r="F32" t="s">
        <v>93</v>
      </c>
      <c r="K32" s="2">
        <f>17700/2</f>
        <v>8850</v>
      </c>
      <c r="L32" t="s">
        <v>155</v>
      </c>
      <c r="M32">
        <v>45.54</v>
      </c>
    </row>
    <row r="33" spans="1:13" x14ac:dyDescent="0.25">
      <c r="A33" t="s">
        <v>98</v>
      </c>
      <c r="B33" t="s">
        <v>32</v>
      </c>
      <c r="C33" t="s">
        <v>95</v>
      </c>
      <c r="D33" s="3">
        <v>40.69</v>
      </c>
      <c r="E33" t="s">
        <v>100</v>
      </c>
      <c r="F33" t="s">
        <v>99</v>
      </c>
      <c r="G33" t="s">
        <v>16</v>
      </c>
      <c r="H33" s="1">
        <v>41.225000000000001</v>
      </c>
      <c r="K33">
        <v>817</v>
      </c>
    </row>
    <row r="34" spans="1:13" x14ac:dyDescent="0.25">
      <c r="A34" t="s">
        <v>46</v>
      </c>
      <c r="B34" t="s">
        <v>33</v>
      </c>
      <c r="C34" t="s">
        <v>149</v>
      </c>
      <c r="D34" s="3">
        <v>42.13</v>
      </c>
      <c r="E34" t="s">
        <v>148</v>
      </c>
      <c r="F34" t="s">
        <v>101</v>
      </c>
      <c r="G34" t="s">
        <v>15</v>
      </c>
      <c r="H34" s="3">
        <v>43.34</v>
      </c>
      <c r="K34">
        <v>939</v>
      </c>
    </row>
    <row r="35" spans="1:13" x14ac:dyDescent="0.25">
      <c r="A35" t="s">
        <v>105</v>
      </c>
      <c r="B35" t="s">
        <v>40</v>
      </c>
      <c r="C35" t="s">
        <v>106</v>
      </c>
      <c r="D35" s="3">
        <v>39.619999999999997</v>
      </c>
      <c r="E35" t="s">
        <v>151</v>
      </c>
      <c r="F35" t="s">
        <v>105</v>
      </c>
      <c r="G35" t="s">
        <v>21</v>
      </c>
      <c r="H35">
        <v>42.244999999999997</v>
      </c>
      <c r="K35">
        <v>334</v>
      </c>
    </row>
    <row r="36" spans="1:13" x14ac:dyDescent="0.25">
      <c r="A36" t="s">
        <v>23</v>
      </c>
      <c r="B36" t="s">
        <v>40</v>
      </c>
      <c r="C36" t="s">
        <v>112</v>
      </c>
      <c r="D36" s="3">
        <v>41.7</v>
      </c>
      <c r="E36" t="s">
        <v>116</v>
      </c>
      <c r="F36" t="s">
        <v>115</v>
      </c>
      <c r="G36" t="s">
        <v>23</v>
      </c>
      <c r="H36" s="3">
        <v>43.04</v>
      </c>
      <c r="K36">
        <v>1016</v>
      </c>
    </row>
    <row r="37" spans="1:13" x14ac:dyDescent="0.25">
      <c r="A37" t="s">
        <v>22</v>
      </c>
      <c r="B37" t="s">
        <v>33</v>
      </c>
      <c r="C37" t="s">
        <v>150</v>
      </c>
      <c r="D37" s="3">
        <v>41.45</v>
      </c>
      <c r="E37" t="s">
        <v>120</v>
      </c>
      <c r="F37" t="s">
        <v>121</v>
      </c>
      <c r="G37" t="s">
        <v>22</v>
      </c>
      <c r="H37">
        <v>43</v>
      </c>
      <c r="K37">
        <v>5885</v>
      </c>
    </row>
    <row r="38" spans="1:13" x14ac:dyDescent="0.25">
      <c r="A38" t="s">
        <v>49</v>
      </c>
      <c r="B38" t="s">
        <v>32</v>
      </c>
      <c r="C38" t="s">
        <v>124</v>
      </c>
      <c r="D38" s="3">
        <v>40.57</v>
      </c>
      <c r="E38" t="s">
        <v>133</v>
      </c>
      <c r="F38" t="s">
        <v>127</v>
      </c>
      <c r="K38">
        <v>54</v>
      </c>
      <c r="L38" t="s">
        <v>152</v>
      </c>
      <c r="M38" s="3">
        <v>45.04</v>
      </c>
    </row>
    <row r="39" spans="1:13" x14ac:dyDescent="0.25">
      <c r="A39" t="s">
        <v>45</v>
      </c>
      <c r="B39" t="s">
        <v>32</v>
      </c>
      <c r="C39" t="s">
        <v>128</v>
      </c>
      <c r="D39" s="3">
        <v>39.68</v>
      </c>
      <c r="E39" t="s">
        <v>131</v>
      </c>
      <c r="F39" t="s">
        <v>132</v>
      </c>
      <c r="K39">
        <v>1484</v>
      </c>
      <c r="L39" t="s">
        <v>152</v>
      </c>
      <c r="M39" s="3">
        <v>41.69</v>
      </c>
    </row>
    <row r="40" spans="1:13" x14ac:dyDescent="0.25">
      <c r="A40" t="s">
        <v>50</v>
      </c>
      <c r="B40" t="s">
        <v>32</v>
      </c>
      <c r="C40" t="s">
        <v>135</v>
      </c>
      <c r="D40" s="3">
        <v>41.55</v>
      </c>
      <c r="E40" t="s">
        <v>138</v>
      </c>
      <c r="F40" t="s">
        <v>134</v>
      </c>
      <c r="K40">
        <v>30</v>
      </c>
      <c r="L40" t="s">
        <v>152</v>
      </c>
      <c r="M40" s="3">
        <v>43.56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simplified</vt:lpstr>
      <vt:lpstr>Tabelle1</vt:lpstr>
      <vt:lpstr>complete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Kerger</dc:creator>
  <cp:lastModifiedBy>Yu-Jin Schröer</cp:lastModifiedBy>
  <dcterms:created xsi:type="dcterms:W3CDTF">2024-08-13T06:10:25Z</dcterms:created>
  <dcterms:modified xsi:type="dcterms:W3CDTF">2024-12-09T15:33:25Z</dcterms:modified>
</cp:coreProperties>
</file>