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M_883_Entfrachten\Durchführung\Daten\9_MIKE Modell\Modelle\241024 Modell verteilte Steuerung Optimierung\"/>
    </mc:Choice>
  </mc:AlternateContent>
  <xr:revisionPtr revIDLastSave="0" documentId="13_ncr:1_{97056E4B-690A-4424-A809-24AB49EEB8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servation_tim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F10" i="2" s="1"/>
  <c r="F9" i="2"/>
  <c r="E9" i="2"/>
  <c r="E8" i="2"/>
  <c r="F8" i="2" s="1"/>
  <c r="E7" i="2"/>
  <c r="F7" i="2" s="1"/>
  <c r="F6" i="2"/>
  <c r="E6" i="2"/>
  <c r="F5" i="2"/>
  <c r="E5" i="2"/>
  <c r="E4" i="2"/>
  <c r="F4" i="2" s="1"/>
  <c r="E3" i="2"/>
  <c r="F3" i="2" s="1"/>
  <c r="F2" i="2"/>
  <c r="E2" i="2"/>
</calcChain>
</file>

<file path=xl/sharedStrings.xml><?xml version="1.0" encoding="utf-8"?>
<sst xmlns="http://schemas.openxmlformats.org/spreadsheetml/2006/main" count="15" uniqueCount="7">
  <si>
    <t>Start</t>
  </si>
  <si>
    <t>End</t>
  </si>
  <si>
    <t>Timestep</t>
  </si>
  <si>
    <t>Event</t>
  </si>
  <si>
    <t>SimulationName</t>
  </si>
  <si>
    <t>ResultFile</t>
  </si>
  <si>
    <t>2min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</si>
</sst>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yyyy/mm/dd\ hh:mm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22" fontId="0" fillId="0" borderId="0" xfId="0" applyNumberFormat="1" applyFill="1"/>
    <xf numFmtId="22" fontId="0" fillId="0" borderId="0" xfId="0" applyNumberFormat="1"/>
    <xf numFmtId="164" fontId="0" fillId="0" borderId="0" xfId="0" quotePrefix="1" applyNumberFormat="1"/>
    <xf numFmtId="164" fontId="0" fillId="0" borderId="0" xfId="0" applyNumberFormat="1"/>
    <xf numFmtId="0" fontId="0" fillId="2" borderId="1" xfId="0" applyFont="1" applyFill="1" applyBorder="1"/>
    <xf numFmtId="0" fontId="0" fillId="0" borderId="1" xfId="0" applyFont="1" applyBorder="1"/>
    <xf numFmtId="164" fontId="0" fillId="0" borderId="2" xfId="0" applyNumberFormat="1" applyFont="1" applyBorder="1"/>
    <xf numFmtId="22" fontId="0" fillId="2" borderId="2" xfId="0" applyNumberFormat="1" applyFont="1" applyFill="1" applyBorder="1"/>
    <xf numFmtId="164" fontId="0" fillId="2" borderId="2" xfId="0" applyNumberFormat="1" applyFont="1" applyFill="1" applyBorder="1"/>
    <xf numFmtId="165" fontId="0" fillId="0" borderId="0" xfId="0" applyNumberFormat="1" applyFill="1"/>
    <xf numFmtId="165" fontId="0" fillId="0" borderId="2" xfId="0" applyNumberFormat="1" applyFont="1" applyBorder="1"/>
    <xf numFmtId="165" fontId="0" fillId="2" borderId="2" xfId="0" applyNumberFormat="1" applyFont="1" applyFill="1" applyBorder="1"/>
    <xf numFmtId="0" fontId="0" fillId="0" borderId="0" xfId="0" applyNumberFormat="1"/>
    <xf numFmtId="0" fontId="0" fillId="0" borderId="2" xfId="0" applyNumberFormat="1" applyFont="1" applyBorder="1"/>
    <xf numFmtId="0" fontId="0" fillId="0" borderId="3" xfId="0" applyNumberFormat="1" applyFont="1" applyBorder="1"/>
    <xf numFmtId="0" fontId="0" fillId="2" borderId="2" xfId="0" applyNumberFormat="1" applyFont="1" applyFill="1" applyBorder="1"/>
    <xf numFmtId="0" fontId="0" fillId="2" borderId="3" xfId="0" applyNumberFormat="1" applyFont="1" applyFill="1" applyBorder="1"/>
  </cellXfs>
  <cellStyles count="1">
    <cellStyle name="Standard" xfId="0" builtinId="0"/>
  </cellStyles>
  <dxfs count="5">
    <dxf>
      <numFmt numFmtId="0" formatCode="General"/>
    </dxf>
    <dxf>
      <numFmt numFmtId="0" formatCode="General"/>
    </dxf>
    <dxf>
      <numFmt numFmtId="164" formatCode="[$-F400]h:mm:ss\ AM/PM"/>
    </dxf>
    <dxf>
      <numFmt numFmtId="165" formatCode="yyyy/mm/dd\ hh:mm"/>
    </dxf>
    <dxf>
      <numFmt numFmtId="165" formatCode="yyyy/mm/dd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A509DE3-1034-48D3-86B6-64EF4067066B}" name="observation_time23" displayName="observation_time23" ref="A1:F10" totalsRowShown="0">
  <autoFilter ref="A1:F10" xr:uid="{EA509DE3-1034-48D3-86B6-64EF4067066B}"/>
  <sortState xmlns:xlrd2="http://schemas.microsoft.com/office/spreadsheetml/2017/richdata2" ref="A2:E13">
    <sortCondition ref="A1:A13"/>
  </sortState>
  <tableColumns count="6">
    <tableColumn id="1" xr3:uid="{B418755D-9CE5-4833-BADB-680FA281EFFF}" name="Event"/>
    <tableColumn id="2" xr3:uid="{45F6CFF6-8AAE-4A50-A3F0-7F46915A2F0F}" name="Start" dataDxfId="4"/>
    <tableColumn id="3" xr3:uid="{AAE5D15A-580A-464B-A184-A935D1CFDF14}" name="End" dataDxfId="3"/>
    <tableColumn id="4" xr3:uid="{82A6A0F9-B679-427D-913F-69E4D9B378B4}" name="Timestep" dataDxfId="2">
      <calculatedColumnFormula>TIME(0,1,0)</calculatedColumnFormula>
    </tableColumn>
    <tableColumn id="5" xr3:uid="{127C33A5-AD68-4316-A50C-FD7AEB0091AF}" name="SimulationName" dataDxfId="1">
      <calculatedColumnFormula>observation_time23[[#This Row],[Event]]</calculatedColumnFormula>
    </tableColumn>
    <tableColumn id="8" xr3:uid="{C569AA8A-A11E-4DA9-9602-B622FA269A27}" name="ResultFile" dataDxfId="0">
      <calculatedColumnFormula>"Results Optimierung/"&amp;observation_time23[[#This Row],[SimulationName]]&amp;"BaseDefault_Network_HD.res1d"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A72A-C6D3-4C9C-9A28-75E7FB2890B3}">
  <dimension ref="A1:F48"/>
  <sheetViews>
    <sheetView tabSelected="1" workbookViewId="0">
      <selection activeCell="E10" sqref="E10"/>
    </sheetView>
  </sheetViews>
  <sheetFormatPr baseColWidth="10" defaultRowHeight="15" x14ac:dyDescent="0.25"/>
  <cols>
    <col min="1" max="1" width="6.85546875" bestFit="1" customWidth="1"/>
    <col min="2" max="3" width="15.140625" bestFit="1" customWidth="1"/>
    <col min="4" max="4" width="11.5703125" bestFit="1" customWidth="1"/>
    <col min="5" max="5" width="18.7109375" customWidth="1"/>
    <col min="6" max="6" width="63.85546875" customWidth="1"/>
  </cols>
  <sheetData>
    <row r="1" spans="1:6" x14ac:dyDescent="0.25">
      <c r="A1" t="s">
        <v>3</v>
      </c>
      <c r="B1" t="s">
        <v>0</v>
      </c>
      <c r="C1" t="s">
        <v>1</v>
      </c>
      <c r="D1" t="s">
        <v>2</v>
      </c>
      <c r="E1" t="s">
        <v>4</v>
      </c>
      <c r="F1" t="s">
        <v>5</v>
      </c>
    </row>
    <row r="2" spans="1:6" x14ac:dyDescent="0.25">
      <c r="A2">
        <v>359</v>
      </c>
      <c r="B2" s="11">
        <v>44675.875</v>
      </c>
      <c r="C2" s="11">
        <v>44676.25</v>
      </c>
      <c r="D2" s="4" t="s">
        <v>6</v>
      </c>
      <c r="E2" s="14">
        <f>observation_time23[[#This Row],[Event]]</f>
        <v>359</v>
      </c>
      <c r="F2" s="14" t="str">
        <f>"Results Optimierung/"&amp;observation_time23[[#This Row],[SimulationName]]&amp;"BaseDefault_Network_HD.res1d"</f>
        <v>Results Optimierung/359BaseDefault_Network_HD.res1d</v>
      </c>
    </row>
    <row r="3" spans="1:6" x14ac:dyDescent="0.25">
      <c r="A3" s="7">
        <v>366</v>
      </c>
      <c r="B3" s="12">
        <v>44704.579861111109</v>
      </c>
      <c r="C3" s="12">
        <v>44705.416666666664</v>
      </c>
      <c r="D3" s="8" t="s">
        <v>6</v>
      </c>
      <c r="E3" s="15">
        <f>observation_time23[[#This Row],[Event]]</f>
        <v>366</v>
      </c>
      <c r="F3" s="16" t="str">
        <f>"Results Optimierung/"&amp;observation_time23[[#This Row],[SimulationName]]&amp;"BaseDefault_Network_HD.res1d"</f>
        <v>Results Optimierung/366BaseDefault_Network_HD.res1d</v>
      </c>
    </row>
    <row r="4" spans="1:6" x14ac:dyDescent="0.25">
      <c r="A4" s="6">
        <v>378</v>
      </c>
      <c r="B4" s="13">
        <v>44735.961805555555</v>
      </c>
      <c r="C4" s="13">
        <v>44736.9375</v>
      </c>
      <c r="D4" s="10" t="s">
        <v>6</v>
      </c>
      <c r="E4" s="17">
        <f>observation_time23[[#This Row],[Event]]</f>
        <v>378</v>
      </c>
      <c r="F4" s="18" t="str">
        <f>"Results Optimierung/"&amp;observation_time23[[#This Row],[SimulationName]]&amp;"BaseDefault_Network_HD.res1d"</f>
        <v>Results Optimierung/378BaseDefault_Network_HD.res1d</v>
      </c>
    </row>
    <row r="5" spans="1:6" x14ac:dyDescent="0.25">
      <c r="A5" s="6">
        <v>385</v>
      </c>
      <c r="B5" s="13">
        <v>44762.899305555555</v>
      </c>
      <c r="C5" s="13">
        <v>44763.729166666664</v>
      </c>
      <c r="D5" s="10" t="s">
        <v>6</v>
      </c>
      <c r="E5" s="15">
        <f>observation_time23[[#This Row],[Event]]</f>
        <v>385</v>
      </c>
      <c r="F5" s="16" t="str">
        <f>"Results Optimierung/"&amp;observation_time23[[#This Row],[SimulationName]]&amp;"BaseDefault_Network_HD.res1d"</f>
        <v>Results Optimierung/385BaseDefault_Network_HD.res1d</v>
      </c>
    </row>
    <row r="6" spans="1:6" x14ac:dyDescent="0.25">
      <c r="A6" s="6">
        <v>393</v>
      </c>
      <c r="B6" s="13">
        <v>44810.885416666664</v>
      </c>
      <c r="C6" s="13">
        <v>44811.25</v>
      </c>
      <c r="D6" s="10" t="s">
        <v>6</v>
      </c>
      <c r="E6" s="17">
        <f>observation_time23[[#This Row],[Event]]</f>
        <v>393</v>
      </c>
      <c r="F6" s="18" t="str">
        <f>"Results Optimierung/"&amp;observation_time23[[#This Row],[SimulationName]]&amp;"BaseDefault_Network_HD.res1d"</f>
        <v>Results Optimierung/393BaseDefault_Network_HD.res1d</v>
      </c>
    </row>
    <row r="7" spans="1:6" x14ac:dyDescent="0.25">
      <c r="A7" s="6">
        <v>400</v>
      </c>
      <c r="B7" s="13">
        <v>44822.1875</v>
      </c>
      <c r="C7" s="13">
        <v>44823.041666666664</v>
      </c>
      <c r="D7" s="10" t="s">
        <v>6</v>
      </c>
      <c r="E7" s="15">
        <f>observation_time23[[#This Row],[Event]]</f>
        <v>400</v>
      </c>
      <c r="F7" s="16" t="str">
        <f>"Results Optimierung/"&amp;observation_time23[[#This Row],[SimulationName]]&amp;"BaseDefault_Network_HD.res1d"</f>
        <v>Results Optimierung/400BaseDefault_Network_HD.res1d</v>
      </c>
    </row>
    <row r="8" spans="1:6" x14ac:dyDescent="0.25">
      <c r="A8" s="6">
        <v>502</v>
      </c>
      <c r="B8" s="9">
        <v>45010.072916666664</v>
      </c>
      <c r="C8" s="9">
        <v>45011.770833333336</v>
      </c>
      <c r="D8" s="10" t="s">
        <v>6</v>
      </c>
      <c r="E8" s="17">
        <f>observation_time23[[#This Row],[Event]]</f>
        <v>502</v>
      </c>
      <c r="F8" s="18" t="str">
        <f>"Results Optimierung/"&amp;observation_time23[[#This Row],[SimulationName]]&amp;"BaseDefault_Network_HD.res1d"</f>
        <v>Results Optimierung/502BaseDefault_Network_HD.res1d</v>
      </c>
    </row>
    <row r="9" spans="1:6" x14ac:dyDescent="0.25">
      <c r="A9" s="6">
        <v>532</v>
      </c>
      <c r="B9" s="9">
        <v>45067.663194444445</v>
      </c>
      <c r="C9" s="9">
        <v>45068</v>
      </c>
      <c r="D9" s="10" t="s">
        <v>6</v>
      </c>
      <c r="E9" s="15">
        <f>observation_time23[[#This Row],[Event]]</f>
        <v>532</v>
      </c>
      <c r="F9" s="16" t="str">
        <f>"Results Optimierung/"&amp;observation_time23[[#This Row],[SimulationName]]&amp;"BaseDefault_Network_HD.res1d"</f>
        <v>Results Optimierung/532BaseDefault_Network_HD.res1d</v>
      </c>
    </row>
    <row r="10" spans="1:6" x14ac:dyDescent="0.25">
      <c r="A10" s="6">
        <v>568</v>
      </c>
      <c r="B10" s="9">
        <v>45163.177083333336</v>
      </c>
      <c r="C10" s="9">
        <v>45163.958333333336</v>
      </c>
      <c r="D10" s="10" t="s">
        <v>6</v>
      </c>
      <c r="E10" s="17">
        <f>observation_time23[[#This Row],[Event]]</f>
        <v>568</v>
      </c>
      <c r="F10" s="18" t="str">
        <f>"Results Optimierung/"&amp;observation_time23[[#This Row],[SimulationName]]&amp;"BaseDefault_Network_HD.res1d"</f>
        <v>Results Optimierung/568BaseDefault_Network_HD.res1d</v>
      </c>
    </row>
    <row r="16" spans="1:6" x14ac:dyDescent="0.25">
      <c r="B16" s="3"/>
      <c r="C16" s="3"/>
      <c r="D16" s="5"/>
    </row>
    <row r="17" spans="2:4" x14ac:dyDescent="0.25">
      <c r="B17" s="3"/>
      <c r="C17" s="3"/>
      <c r="D17" s="5"/>
    </row>
    <row r="18" spans="2:4" x14ac:dyDescent="0.25">
      <c r="B18" s="3"/>
      <c r="C18" s="3"/>
      <c r="D18" s="5"/>
    </row>
    <row r="19" spans="2:4" x14ac:dyDescent="0.25">
      <c r="B19" s="3"/>
      <c r="C19" s="3"/>
      <c r="D19" s="5"/>
    </row>
    <row r="20" spans="2:4" x14ac:dyDescent="0.25">
      <c r="B20" s="3"/>
      <c r="C20" s="3"/>
      <c r="D20" s="5"/>
    </row>
    <row r="21" spans="2:4" x14ac:dyDescent="0.25">
      <c r="B21" s="3"/>
      <c r="C21" s="3"/>
      <c r="D21" s="5"/>
    </row>
    <row r="22" spans="2:4" x14ac:dyDescent="0.25">
      <c r="B22" s="3"/>
      <c r="C22" s="3"/>
      <c r="D22" s="5"/>
    </row>
    <row r="23" spans="2:4" x14ac:dyDescent="0.25">
      <c r="B23" s="3"/>
      <c r="C23" s="3"/>
      <c r="D23" s="5"/>
    </row>
    <row r="24" spans="2:4" x14ac:dyDescent="0.25">
      <c r="B24" s="3"/>
      <c r="C24" s="3"/>
      <c r="D24" s="5"/>
    </row>
    <row r="25" spans="2:4" x14ac:dyDescent="0.25">
      <c r="B25" s="3"/>
      <c r="C25" s="3"/>
      <c r="D25" s="5"/>
    </row>
    <row r="36" spans="1:5" x14ac:dyDescent="0.25">
      <c r="A36" s="1"/>
      <c r="B36" s="1"/>
      <c r="C36" s="1"/>
      <c r="D36" s="1"/>
      <c r="E36" s="1"/>
    </row>
    <row r="37" spans="1:5" x14ac:dyDescent="0.25">
      <c r="B37" s="2"/>
      <c r="C37" s="2"/>
      <c r="D37" s="2"/>
    </row>
    <row r="38" spans="1:5" x14ac:dyDescent="0.25">
      <c r="B38" s="2"/>
      <c r="C38" s="2"/>
      <c r="D38" s="2"/>
    </row>
    <row r="39" spans="1:5" x14ac:dyDescent="0.25">
      <c r="B39" s="2"/>
      <c r="C39" s="2"/>
      <c r="D39" s="2"/>
    </row>
    <row r="40" spans="1:5" x14ac:dyDescent="0.25">
      <c r="B40" s="2"/>
      <c r="C40" s="2"/>
      <c r="D40" s="2"/>
    </row>
    <row r="41" spans="1:5" x14ac:dyDescent="0.25">
      <c r="B41" s="2"/>
      <c r="C41" s="2"/>
      <c r="D41" s="2"/>
    </row>
    <row r="42" spans="1:5" x14ac:dyDescent="0.25">
      <c r="B42" s="2"/>
      <c r="C42" s="2"/>
      <c r="D42" s="2"/>
    </row>
    <row r="43" spans="1:5" x14ac:dyDescent="0.25">
      <c r="B43" s="2"/>
      <c r="C43" s="2"/>
      <c r="D43" s="2"/>
    </row>
    <row r="44" spans="1:5" x14ac:dyDescent="0.25">
      <c r="B44" s="2"/>
      <c r="C44" s="2"/>
      <c r="D44" s="2"/>
    </row>
    <row r="45" spans="1:5" x14ac:dyDescent="0.25">
      <c r="B45" s="2"/>
      <c r="C45" s="2"/>
      <c r="D45" s="2"/>
    </row>
    <row r="46" spans="1:5" x14ac:dyDescent="0.25">
      <c r="B46" s="2"/>
      <c r="C46" s="2"/>
      <c r="D46" s="2"/>
    </row>
    <row r="47" spans="1:5" x14ac:dyDescent="0.25">
      <c r="B47" s="2"/>
      <c r="C47" s="2"/>
      <c r="D47" s="2"/>
    </row>
    <row r="48" spans="1:5" x14ac:dyDescent="0.25">
      <c r="B48" s="2"/>
      <c r="C48" s="2"/>
      <c r="D48" s="2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observation_time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Schröer, Yu-Jin</dc:creator>
  <cp:lastModifiedBy>Yu-Jin Schröer</cp:lastModifiedBy>
  <dcterms:created xsi:type="dcterms:W3CDTF">2015-06-05T18:19:34Z</dcterms:created>
  <dcterms:modified xsi:type="dcterms:W3CDTF">2025-03-21T10:55:12Z</dcterms:modified>
</cp:coreProperties>
</file>